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pc+pbPUqaIiEEQxviIdWkQPpu2+O3LBib7fcv3gw0A="/>
    </ext>
  </extLst>
</workbook>
</file>

<file path=xl/sharedStrings.xml><?xml version="1.0" encoding="utf-8"?>
<sst xmlns="http://schemas.openxmlformats.org/spreadsheetml/2006/main" count="71" uniqueCount="56">
  <si>
    <t>Payment</t>
  </si>
  <si>
    <t>First Card Payment Transaction</t>
  </si>
  <si>
    <t>Notes</t>
  </si>
  <si>
    <t>BALX</t>
  </si>
  <si>
    <t>Charged amount by seller</t>
  </si>
  <si>
    <t>GIFT</t>
  </si>
  <si>
    <t>Voucher or gift card amounr</t>
  </si>
  <si>
    <t>AVAIL</t>
  </si>
  <si>
    <t>Buyers account receivables</t>
  </si>
  <si>
    <t>EFT I</t>
  </si>
  <si>
    <t>Initiation of electronic funds transfer I</t>
  </si>
  <si>
    <t>SF/NSF (fails on positive)</t>
  </si>
  <si>
    <t>The amount of sufficient/insuffecient funds</t>
  </si>
  <si>
    <t>Investment/Financing</t>
  </si>
  <si>
    <t>Purchasing Power Investment Exchange Transaction</t>
  </si>
  <si>
    <t>CCN</t>
  </si>
  <si>
    <t>Currency credit note issued by the financial operator</t>
  </si>
  <si>
    <t>FEE (CCN)</t>
  </si>
  <si>
    <t>Intrument initiation service fee added in CCN by the financial operator</t>
  </si>
  <si>
    <t>XGR</t>
  </si>
  <si>
    <t>Initiation of the geared investment exchange by a factor of 2</t>
  </si>
  <si>
    <t>CUR</t>
  </si>
  <si>
    <t xml:space="preserve">Account balance post exchange </t>
  </si>
  <si>
    <t>FEE (BAL)</t>
  </si>
  <si>
    <t>Fee balance post exchange</t>
  </si>
  <si>
    <t>Buyers credit receivables post exchange</t>
  </si>
  <si>
    <t>Second Card Payment Transaction</t>
  </si>
  <si>
    <t>Balance due in favor of the seller</t>
  </si>
  <si>
    <t>FEE (BALX)</t>
  </si>
  <si>
    <t>Balance due in favor of the financial operator managing the PPCI</t>
  </si>
  <si>
    <t>EFT II</t>
  </si>
  <si>
    <t>Initiation of electronic funds transfer II</t>
  </si>
  <si>
    <t>Re-payment</t>
  </si>
  <si>
    <t>Collateral Innialation Exchange Transaction</t>
  </si>
  <si>
    <t>Balance of the principal (originated from the investment) in the local currency ante exchange</t>
  </si>
  <si>
    <t>Balance of the principal (originated from the fee) in the local currency ante exchange</t>
  </si>
  <si>
    <t>XR</t>
  </si>
  <si>
    <t>Initiation of the non-geared exchange by a factor of 1</t>
  </si>
  <si>
    <t>Total balance of the principal in CCN post exchange</t>
  </si>
  <si>
    <t>BAL</t>
  </si>
  <si>
    <t>Total balance of the principal repaid and account is settled</t>
  </si>
  <si>
    <t>Blue colored field may need manual imput in current calculation frame (subject to change in launched application)</t>
  </si>
  <si>
    <t>Abbrivations</t>
  </si>
  <si>
    <t>Outstanding Balance/Balance Due</t>
  </si>
  <si>
    <t>Giftcertificate or similar that has no direct collateral value in a specific product or service obtained through the purchase power investment</t>
  </si>
  <si>
    <t>Avaiable balance prior to the investment</t>
  </si>
  <si>
    <t>Electronic Funds Transfer One</t>
  </si>
  <si>
    <t>SF/NSF</t>
  </si>
  <si>
    <t>Sufficient Funds / Non Suffecient Funds (trtansaction fails on positive and the investment process kicks in)</t>
  </si>
  <si>
    <t>Currency Credit Note</t>
  </si>
  <si>
    <t>FEE</t>
  </si>
  <si>
    <t>The fee obtained by the financial entity providing the service (fee name: Financial Instrument Initiation Fee (FIIF))</t>
  </si>
  <si>
    <t>Exchange Gearing Rate to make the investment needed (CCN to CUR)</t>
  </si>
  <si>
    <t>Currency In Use For The Card Payment Transaction</t>
  </si>
  <si>
    <t>Exchangerate (CUR to CCN)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</si>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</sst>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1.0"/>
      <color rgb="FFFFFFFF"/>
      <name val="Arial"/>
    </font>
    <font>
      <color theme="1"/>
      <name val="Arial"/>
      <scheme val="minor"/>
    </font>
    <font>
      <b/>
      <color theme="1"/>
      <name val="Arial"/>
    </font>
    <font>
      <color theme="1"/>
      <name val="Arial"/>
    </font>
    <font>
      <color theme="4"/>
      <name val="Arial"/>
    </font>
    <font>
      <color rgb="FF000000"/>
      <name val="Arial"/>
    </font>
    <font>
      <b/>
      <color theme="4"/>
      <name val="Arial"/>
    </font>
  </fonts>
  <fills count="3">
    <fill>
      <patternFill patternType="none"/>
    </fill>
    <fill>
      <patternFill patternType="lightGray"/>
    </fill>
    <fill>
      <patternFill patternType="solid">
        <fgColor theme="9"/>
        <bgColor theme="9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4" numFmtId="0" xfId="0" applyAlignment="1" applyFont="1">
      <alignment readingOrder="0"/>
    </xf>
    <xf borderId="0" fillId="0" fontId="6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4.25"/>
    <col customWidth="1" min="2" max="6" width="12.63"/>
  </cols>
  <sheetData>
    <row r="1" ht="15.75" customHeight="1">
      <c r="A1" s="1" t="s">
        <v>0</v>
      </c>
      <c r="C1" s="2"/>
    </row>
    <row r="2" ht="15.75" customHeight="1">
      <c r="A2" s="3" t="s">
        <v>1</v>
      </c>
      <c r="C2" s="2" t="s">
        <v>2</v>
      </c>
    </row>
    <row r="3" ht="15.75" customHeight="1">
      <c r="A3" s="4" t="s">
        <v>3</v>
      </c>
      <c r="B3" s="5">
        <v>1352.99</v>
      </c>
      <c r="C3" s="2" t="s">
        <v>4</v>
      </c>
    </row>
    <row r="4" ht="15.75" customHeight="1">
      <c r="A4" s="4" t="s">
        <v>5</v>
      </c>
      <c r="B4" s="5">
        <v>0.0</v>
      </c>
      <c r="C4" s="2" t="s">
        <v>6</v>
      </c>
    </row>
    <row r="5" ht="15.75" customHeight="1">
      <c r="A5" s="4" t="s">
        <v>7</v>
      </c>
      <c r="B5" s="5">
        <v>500.0</v>
      </c>
      <c r="C5" s="2" t="s">
        <v>8</v>
      </c>
    </row>
    <row r="6" ht="15.75" customHeight="1">
      <c r="A6" s="4" t="s">
        <v>9</v>
      </c>
      <c r="B6" s="4">
        <f>B5</f>
        <v>500</v>
      </c>
      <c r="C6" s="2" t="s">
        <v>10</v>
      </c>
    </row>
    <row r="7" ht="15.75" customHeight="1">
      <c r="A7" s="4" t="s">
        <v>11</v>
      </c>
      <c r="B7" s="4">
        <f>B3-B4-B6</f>
        <v>852.99</v>
      </c>
      <c r="C7" s="2" t="s">
        <v>12</v>
      </c>
    </row>
    <row r="8" ht="15.75" customHeight="1"/>
    <row r="9" ht="15.75" customHeight="1">
      <c r="A9" s="1" t="s">
        <v>13</v>
      </c>
    </row>
    <row r="10" ht="15.75" customHeight="1">
      <c r="A10" s="3" t="s">
        <v>14</v>
      </c>
    </row>
    <row r="11" ht="15.75" customHeight="1">
      <c r="A11" s="4" t="s">
        <v>15</v>
      </c>
      <c r="B11" s="4">
        <f>B7</f>
        <v>852.99</v>
      </c>
      <c r="C11" s="2" t="s">
        <v>16</v>
      </c>
    </row>
    <row r="12" ht="15.75" customHeight="1">
      <c r="A12" s="6" t="s">
        <v>17</v>
      </c>
      <c r="B12" s="4">
        <f>B11*0.02</f>
        <v>17.0598</v>
      </c>
      <c r="C12" s="2" t="s">
        <v>18</v>
      </c>
    </row>
    <row r="13" ht="15.75" customHeight="1">
      <c r="A13" s="4" t="s">
        <v>19</v>
      </c>
      <c r="B13" s="5">
        <v>2.0</v>
      </c>
      <c r="C13" s="2" t="s">
        <v>20</v>
      </c>
    </row>
    <row r="14" ht="15.75" customHeight="1"/>
    <row r="15" ht="15.75" customHeight="1">
      <c r="A15" s="4" t="s">
        <v>21</v>
      </c>
      <c r="B15" s="4">
        <f>B11*B13</f>
        <v>1705.98</v>
      </c>
      <c r="C15" s="2" t="s">
        <v>22</v>
      </c>
    </row>
    <row r="16" ht="15.75" customHeight="1">
      <c r="A16" s="6" t="s">
        <v>23</v>
      </c>
      <c r="B16" s="4">
        <f>B12*B13</f>
        <v>34.1196</v>
      </c>
      <c r="C16" s="2" t="s">
        <v>24</v>
      </c>
    </row>
    <row r="17" ht="15.75" customHeight="1">
      <c r="A17" s="4" t="s">
        <v>7</v>
      </c>
      <c r="B17" s="4">
        <f>B15+B16</f>
        <v>1740.0996</v>
      </c>
      <c r="C17" s="2" t="s">
        <v>25</v>
      </c>
    </row>
    <row r="18" ht="15.75" customHeight="1"/>
    <row r="19" ht="15.75" customHeight="1">
      <c r="A19" s="1" t="s">
        <v>0</v>
      </c>
    </row>
    <row r="20" ht="15.75" customHeight="1">
      <c r="A20" s="3" t="s">
        <v>26</v>
      </c>
    </row>
    <row r="21" ht="15.75" customHeight="1">
      <c r="A21" s="4" t="s">
        <v>3</v>
      </c>
      <c r="B21" s="4">
        <f>B3</f>
        <v>1352.99</v>
      </c>
      <c r="C21" s="2" t="s">
        <v>27</v>
      </c>
    </row>
    <row r="22" ht="15.75" customHeight="1">
      <c r="A22" s="6" t="s">
        <v>28</v>
      </c>
      <c r="B22" s="4">
        <f>B16/2</f>
        <v>17.0598</v>
      </c>
      <c r="C22" s="2" t="s">
        <v>29</v>
      </c>
    </row>
    <row r="23" ht="15.75" customHeight="1">
      <c r="A23" s="4" t="s">
        <v>30</v>
      </c>
      <c r="B23" s="4">
        <f>B5+(B15/2)+B22</f>
        <v>1370.0498</v>
      </c>
      <c r="C23" s="2" t="s">
        <v>31</v>
      </c>
    </row>
    <row r="24" ht="15.75" customHeight="1"/>
    <row r="25" ht="15.75" customHeight="1">
      <c r="A25" s="1" t="s">
        <v>32</v>
      </c>
    </row>
    <row r="26" ht="15.75" customHeight="1">
      <c r="A26" s="3" t="s">
        <v>33</v>
      </c>
    </row>
    <row r="27" ht="15.75" customHeight="1">
      <c r="A27" s="4" t="s">
        <v>21</v>
      </c>
      <c r="B27" s="4">
        <f>(B17/2)</f>
        <v>870.0498</v>
      </c>
      <c r="C27" s="2" t="s">
        <v>34</v>
      </c>
    </row>
    <row r="28" ht="15.75" customHeight="1">
      <c r="A28" s="6" t="s">
        <v>23</v>
      </c>
      <c r="B28" s="7">
        <f>B16-B22</f>
        <v>17.0598</v>
      </c>
      <c r="C28" s="2" t="s">
        <v>35</v>
      </c>
    </row>
    <row r="29" ht="15.75" customHeight="1">
      <c r="A29" s="4" t="s">
        <v>36</v>
      </c>
      <c r="B29" s="5">
        <v>1.0</v>
      </c>
      <c r="C29" s="2" t="s">
        <v>37</v>
      </c>
    </row>
    <row r="30" ht="15.75" customHeight="1"/>
    <row r="31" ht="15.75" customHeight="1">
      <c r="A31" s="4" t="s">
        <v>15</v>
      </c>
      <c r="B31" s="4">
        <f>(B27+B28)*B29</f>
        <v>887.1096</v>
      </c>
      <c r="C31" s="2" t="s">
        <v>38</v>
      </c>
    </row>
    <row r="32" ht="15.75" customHeight="1">
      <c r="A32" s="4" t="s">
        <v>39</v>
      </c>
      <c r="B32" s="4">
        <f>B31-(B27+B28)</f>
        <v>0</v>
      </c>
      <c r="C32" s="2" t="s">
        <v>40</v>
      </c>
    </row>
    <row r="33" ht="15.75" customHeight="1"/>
    <row r="34" ht="15.75" customHeight="1">
      <c r="A34" s="8" t="s">
        <v>41</v>
      </c>
    </row>
    <row r="35" ht="15.75" customHeight="1"/>
    <row r="36" ht="15.75" customHeight="1">
      <c r="A36" s="4" t="s">
        <v>42</v>
      </c>
    </row>
    <row r="37" ht="15.75" customHeight="1">
      <c r="A37" s="4" t="s">
        <v>3</v>
      </c>
      <c r="B37" s="6" t="s">
        <v>43</v>
      </c>
    </row>
    <row r="38" ht="15.75" customHeight="1">
      <c r="A38" s="4" t="s">
        <v>5</v>
      </c>
      <c r="B38" s="4" t="s">
        <v>44</v>
      </c>
    </row>
    <row r="39" ht="15.75" customHeight="1">
      <c r="A39" s="4" t="s">
        <v>7</v>
      </c>
      <c r="B39" s="4" t="s">
        <v>45</v>
      </c>
    </row>
    <row r="40" ht="15.75" customHeight="1">
      <c r="A40" s="4" t="s">
        <v>9</v>
      </c>
      <c r="B40" s="4" t="s">
        <v>46</v>
      </c>
    </row>
    <row r="41" ht="15.75" customHeight="1">
      <c r="A41" s="4" t="s">
        <v>47</v>
      </c>
      <c r="B41" s="4" t="s">
        <v>48</v>
      </c>
    </row>
    <row r="42" ht="15.75" customHeight="1">
      <c r="A42" s="4" t="s">
        <v>15</v>
      </c>
      <c r="B42" s="4" t="s">
        <v>49</v>
      </c>
    </row>
    <row r="43" ht="15.75" customHeight="1">
      <c r="A43" s="4" t="s">
        <v>50</v>
      </c>
      <c r="B43" s="6" t="s">
        <v>51</v>
      </c>
    </row>
    <row r="44" ht="15.75" customHeight="1">
      <c r="A44" s="4" t="s">
        <v>19</v>
      </c>
      <c r="B44" s="4" t="s">
        <v>52</v>
      </c>
    </row>
    <row r="45" ht="15.75" customHeight="1">
      <c r="A45" s="4" t="s">
        <v>21</v>
      </c>
      <c r="B45" s="4" t="s">
        <v>53</v>
      </c>
    </row>
    <row r="46" ht="15.75" customHeight="1">
      <c r="A46" s="4" t="s">
        <v>36</v>
      </c>
      <c r="B46" s="4" t="s">
        <v>54</v>
      </c>
    </row>
    <row r="47" ht="15.75" customHeight="1">
      <c r="A47" s="4" t="s">
        <v>39</v>
      </c>
      <c r="B47" s="6" t="s">
        <v>55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